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tabRatio="650" activeTab="1"/>
  </bookViews>
  <sheets>
    <sheet name="笔试与面试成绩" sheetId="1" r:id="rId1"/>
    <sheet name="复试成绩" sheetId="2" r:id="rId2"/>
  </sheets>
  <definedNames>
    <definedName name="_xlnm.Print_Titles" localSheetId="0">'笔试与面试成绩'!$1:$2</definedName>
  </definedNames>
  <calcPr fullCalcOnLoad="1"/>
</workbook>
</file>

<file path=xl/sharedStrings.xml><?xml version="1.0" encoding="utf-8"?>
<sst xmlns="http://schemas.openxmlformats.org/spreadsheetml/2006/main" count="355" uniqueCount="78">
  <si>
    <t>序号</t>
  </si>
  <si>
    <t>考生编号</t>
  </si>
  <si>
    <t>姓名</t>
  </si>
  <si>
    <t>学院简称</t>
  </si>
  <si>
    <t>专业代码</t>
  </si>
  <si>
    <t>专业名称</t>
  </si>
  <si>
    <t>方向码</t>
  </si>
  <si>
    <t>学习方式</t>
  </si>
  <si>
    <t>初试成绩</t>
  </si>
  <si>
    <t>复试成绩</t>
  </si>
  <si>
    <t>总分</t>
  </si>
  <si>
    <t>排名</t>
  </si>
  <si>
    <t>复试小组意见</t>
  </si>
  <si>
    <t>学院意见</t>
  </si>
  <si>
    <t>备注</t>
  </si>
  <si>
    <t>专业面试</t>
  </si>
  <si>
    <t>专业测试</t>
  </si>
  <si>
    <t>英语听说</t>
  </si>
  <si>
    <t>同力加试1</t>
  </si>
  <si>
    <t>同力加试2</t>
  </si>
  <si>
    <t>104052050100015</t>
  </si>
  <si>
    <t>朱尚典</t>
  </si>
  <si>
    <t>文法学院</t>
  </si>
  <si>
    <t>050100</t>
  </si>
  <si>
    <t>中国语言文学</t>
  </si>
  <si>
    <t>04</t>
  </si>
  <si>
    <t>全日制</t>
  </si>
  <si>
    <t>拟录取</t>
  </si>
  <si>
    <t>104052050100013</t>
  </si>
  <si>
    <t>邹华珍</t>
  </si>
  <si>
    <t>104052050100007</t>
  </si>
  <si>
    <t>胡珊</t>
  </si>
  <si>
    <t>104052050100009</t>
  </si>
  <si>
    <t>郭丹</t>
  </si>
  <si>
    <t>03</t>
  </si>
  <si>
    <t>104052030100009</t>
  </si>
  <si>
    <t>高祖念</t>
  </si>
  <si>
    <t>030100</t>
  </si>
  <si>
    <t>法学</t>
  </si>
  <si>
    <t>02</t>
  </si>
  <si>
    <t>104052030100028</t>
  </si>
  <si>
    <t>张叶</t>
  </si>
  <si>
    <t>104052030100024</t>
  </si>
  <si>
    <t>李波禄</t>
  </si>
  <si>
    <t>104052030100042</t>
  </si>
  <si>
    <t>林梦</t>
  </si>
  <si>
    <t>104052030100016</t>
  </si>
  <si>
    <t>尹志豪</t>
  </si>
  <si>
    <t>104052030100005</t>
  </si>
  <si>
    <t>王梓潮</t>
  </si>
  <si>
    <t>104052030100036</t>
  </si>
  <si>
    <t>刘娅菲</t>
  </si>
  <si>
    <t>104052030100032</t>
  </si>
  <si>
    <t>翁贞芳</t>
  </si>
  <si>
    <t>104052030100023</t>
  </si>
  <si>
    <t>邵琪</t>
  </si>
  <si>
    <t>104052030100038</t>
  </si>
  <si>
    <t>肖翔</t>
  </si>
  <si>
    <t>104052030100041</t>
  </si>
  <si>
    <t>曾敏珍</t>
  </si>
  <si>
    <t>01</t>
  </si>
  <si>
    <t>104052030100029</t>
  </si>
  <si>
    <t>余诗男</t>
  </si>
  <si>
    <t>104052030100002</t>
  </si>
  <si>
    <t>朱小尧</t>
  </si>
  <si>
    <t>104052030100008</t>
  </si>
  <si>
    <t>熊子仪</t>
  </si>
  <si>
    <t>104052030100040</t>
  </si>
  <si>
    <t>尹茂凤</t>
  </si>
  <si>
    <t>104052030100015</t>
  </si>
  <si>
    <t>许茵</t>
  </si>
  <si>
    <t>104052030100012</t>
  </si>
  <si>
    <t>周文安</t>
  </si>
  <si>
    <t>104052030100014</t>
  </si>
  <si>
    <t>汪嘉婧</t>
  </si>
  <si>
    <t>104052030100030</t>
  </si>
  <si>
    <t>王子琼</t>
  </si>
  <si>
    <t>1、按方向进行排名的专业必须公布方向码；
2、学习方式分为“全日制”、“非全日制”，有两种学习方式都招的专业，一定要写明学习方式；
3、复试成绩和总分不要加总错了，一定要和《考试总成绩汇总表》的里一样；
4、考生信息与成绩一定不要错行，认真检查复核。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</si>
</sst>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color indexed="8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1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7"/>
      <name val="宋体"/>
      <family val="0"/>
    </font>
    <font>
      <b/>
      <sz val="18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0"/>
      <color indexed="12"/>
      <name val="Arial"/>
      <family val="2"/>
    </font>
    <font>
      <b/>
      <sz val="11"/>
      <color indexed="8"/>
      <name val="宋体"/>
      <family val="0"/>
    </font>
    <font>
      <b/>
      <sz val="11"/>
      <color indexed="51"/>
      <name val="宋体"/>
      <family val="0"/>
    </font>
    <font>
      <b/>
      <sz val="15"/>
      <color indexed="57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b/>
      <sz val="12"/>
      <color indexed="10"/>
      <name val="宋体"/>
      <family val="0"/>
    </font>
    <font>
      <b/>
      <sz val="12"/>
      <color indexed="10"/>
      <name val="Arial"/>
      <family val="2"/>
    </font>
    <font>
      <sz val="9"/>
      <name val="Arial"/>
      <family val="2"/>
    </font>
    <font>
      <sz val="11"/>
      <color theme="1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b/>
      <sz val="12"/>
      <color rgb="FFFF0000"/>
      <name val="宋体"/>
      <family val="0"/>
    </font>
    <font>
      <b/>
      <sz val="12"/>
      <color rgb="FFFF000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/>
      <right/>
      <top style="thin">
        <color indexed="24"/>
      </top>
      <bottom style="double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21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10" borderId="4" applyNumberFormat="0" applyAlignment="0" applyProtection="0"/>
    <xf numFmtId="0" fontId="19" fillId="11" borderId="5" applyNumberFormat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9" fillId="10" borderId="7" applyNumberFormat="0" applyAlignment="0" applyProtection="0"/>
    <xf numFmtId="0" fontId="18" fillId="9" borderId="4" applyNumberFormat="0" applyAlignment="0" applyProtection="0"/>
    <xf numFmtId="0" fontId="1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 shrinkToFit="1"/>
    </xf>
    <xf numFmtId="49" fontId="2" fillId="0" borderId="9" xfId="0" applyNumberFormat="1" applyFont="1" applyBorder="1" applyAlignment="1">
      <alignment horizontal="center" vertical="center" wrapText="1" shrinkToFit="1"/>
    </xf>
    <xf numFmtId="49" fontId="2" fillId="0" borderId="9" xfId="0" applyNumberFormat="1" applyFont="1" applyBorder="1" applyAlignment="1">
      <alignment horizontal="center" vertical="center" shrinkToFit="1"/>
    </xf>
    <xf numFmtId="0" fontId="0" fillId="0" borderId="9" xfId="0" applyBorder="1" applyAlignment="1">
      <alignment vertical="center"/>
    </xf>
    <xf numFmtId="0" fontId="2" fillId="0" borderId="9" xfId="0" applyFont="1" applyBorder="1" applyAlignment="1" applyProtection="1">
      <alignment horizontal="center" vertical="center" wrapText="1" shrinkToFit="1"/>
      <protection hidden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9" xfId="0" applyFont="1" applyBorder="1" applyAlignment="1">
      <alignment horizontal="center" vertical="center" wrapText="1" shrinkToFit="1"/>
    </xf>
    <xf numFmtId="0" fontId="2" fillId="0" borderId="9" xfId="0" applyFont="1" applyBorder="1" applyAlignment="1" applyProtection="1">
      <alignment horizontal="center" vertical="center" wrapText="1" shrinkToFit="1"/>
      <protection locked="0"/>
    </xf>
    <xf numFmtId="0" fontId="5" fillId="0" borderId="9" xfId="0" applyFont="1" applyBorder="1" applyAlignment="1" quotePrefix="1">
      <alignment horizontal="center" vertical="center" wrapText="1" shrinkToFit="1"/>
    </xf>
    <xf numFmtId="0" fontId="4" fillId="0" borderId="9" xfId="0" applyFont="1" applyFill="1" applyBorder="1" applyAlignment="1" quotePrefix="1">
      <alignment horizontal="center" vertical="center" wrapText="1"/>
    </xf>
    <xf numFmtId="0" fontId="3" fillId="0" borderId="9" xfId="0" applyFont="1" applyBorder="1" applyAlignment="1" quotePrefix="1">
      <alignment horizontal="center" vertical="center" wrapText="1" shrinkToFit="1"/>
    </xf>
    <xf numFmtId="0" fontId="5" fillId="0" borderId="10" xfId="0" applyFont="1" applyBorder="1" applyAlignment="1" quotePrefix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 quotePrefix="1">
      <alignment horizontal="center" vertical="center" wrapText="1" shrinkToFit="1"/>
    </xf>
    <xf numFmtId="0" fontId="32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1">
      <selection activeCell="B22" sqref="B22"/>
    </sheetView>
  </sheetViews>
  <sheetFormatPr defaultColWidth="9.140625" defaultRowHeight="12.75"/>
  <cols>
    <col min="1" max="1" width="3.8515625" style="14" customWidth="1"/>
    <col min="2" max="2" width="12.140625" style="14" customWidth="1"/>
    <col min="3" max="3" width="7.57421875" style="15" customWidth="1"/>
    <col min="4" max="4" width="9.140625" style="16" customWidth="1"/>
    <col min="5" max="5" width="6.57421875" style="15" customWidth="1"/>
    <col min="6" max="6" width="20.57421875" style="16" customWidth="1"/>
    <col min="7" max="7" width="4.8515625" style="16" customWidth="1"/>
    <col min="8" max="8" width="6.57421875" style="16" customWidth="1"/>
    <col min="9" max="11" width="5.57421875" style="16" customWidth="1"/>
    <col min="12" max="12" width="6.57421875" style="16" customWidth="1"/>
    <col min="13" max="14" width="6.00390625" style="16" customWidth="1"/>
    <col min="15" max="15" width="6.8515625" style="16" customWidth="1"/>
    <col min="16" max="16" width="5.421875" style="16" customWidth="1"/>
    <col min="17" max="17" width="5.140625" style="16" customWidth="1"/>
    <col min="18" max="18" width="7.140625" style="16" customWidth="1"/>
    <col min="19" max="19" width="5.57421875" style="16" customWidth="1"/>
    <col min="20" max="20" width="6.8515625" style="16" customWidth="1"/>
    <col min="21" max="16384" width="9.140625" style="14" customWidth="1"/>
  </cols>
  <sheetData>
    <row r="1" spans="1:20" s="1" customFormat="1" ht="16.5" customHeight="1">
      <c r="A1" s="25" t="s">
        <v>0</v>
      </c>
      <c r="B1" s="27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5" t="s">
        <v>7</v>
      </c>
      <c r="I1" s="25" t="s">
        <v>8</v>
      </c>
      <c r="J1" s="22" t="s">
        <v>9</v>
      </c>
      <c r="K1" s="23"/>
      <c r="L1" s="23"/>
      <c r="M1" s="23"/>
      <c r="N1" s="24"/>
      <c r="O1" s="28" t="s">
        <v>9</v>
      </c>
      <c r="P1" s="25" t="s">
        <v>10</v>
      </c>
      <c r="Q1" s="25" t="s">
        <v>11</v>
      </c>
      <c r="R1" s="25" t="s">
        <v>12</v>
      </c>
      <c r="S1" s="28" t="s">
        <v>13</v>
      </c>
      <c r="T1" s="25" t="s">
        <v>14</v>
      </c>
    </row>
    <row r="2" spans="1:20" s="1" customFormat="1" ht="27" customHeight="1">
      <c r="A2" s="26"/>
      <c r="B2" s="27"/>
      <c r="C2" s="26"/>
      <c r="D2" s="26"/>
      <c r="E2" s="26"/>
      <c r="F2" s="26"/>
      <c r="G2" s="26"/>
      <c r="H2" s="26"/>
      <c r="I2" s="26"/>
      <c r="J2" s="19" t="s">
        <v>15</v>
      </c>
      <c r="K2" s="17" t="s">
        <v>16</v>
      </c>
      <c r="L2" s="17" t="s">
        <v>17</v>
      </c>
      <c r="M2" s="17" t="s">
        <v>18</v>
      </c>
      <c r="N2" s="17" t="s">
        <v>19</v>
      </c>
      <c r="O2" s="26"/>
      <c r="P2" s="26"/>
      <c r="Q2" s="26"/>
      <c r="R2" s="26"/>
      <c r="S2" s="26"/>
      <c r="T2" s="26"/>
    </row>
    <row r="3" spans="1:20" s="13" customFormat="1" ht="22.5" customHeight="1">
      <c r="A3" s="5">
        <v>1</v>
      </c>
      <c r="B3" s="6" t="s">
        <v>20</v>
      </c>
      <c r="C3" s="7" t="s">
        <v>21</v>
      </c>
      <c r="D3" s="8" t="s">
        <v>22</v>
      </c>
      <c r="E3" s="6" t="s">
        <v>23</v>
      </c>
      <c r="F3" s="8" t="s">
        <v>24</v>
      </c>
      <c r="G3" s="8" t="s">
        <v>25</v>
      </c>
      <c r="H3" s="8" t="s">
        <v>26</v>
      </c>
      <c r="I3" s="8">
        <v>401</v>
      </c>
      <c r="J3" s="8">
        <v>88.8</v>
      </c>
      <c r="K3" s="8">
        <v>26.4</v>
      </c>
      <c r="L3" s="8">
        <v>18.2</v>
      </c>
      <c r="M3" s="8"/>
      <c r="N3" s="8"/>
      <c r="O3" s="12">
        <v>133.39999999999998</v>
      </c>
      <c r="P3" s="12">
        <f aca="true" t="shared" si="0" ref="P3:P25">(I3/5)*0.7+(O3/1.5)*0.3</f>
        <v>82.82</v>
      </c>
      <c r="Q3" s="8">
        <v>1</v>
      </c>
      <c r="R3" s="8" t="str">
        <f aca="true" t="shared" si="1" ref="R3:R25">IF(O3&gt;=90,"合格","不合格")</f>
        <v>合格</v>
      </c>
      <c r="S3" s="8" t="s">
        <v>27</v>
      </c>
      <c r="T3" s="8"/>
    </row>
    <row r="4" spans="1:20" s="13" customFormat="1" ht="22.5" customHeight="1">
      <c r="A4" s="5">
        <v>2</v>
      </c>
      <c r="B4" s="6" t="s">
        <v>28</v>
      </c>
      <c r="C4" s="7" t="s">
        <v>29</v>
      </c>
      <c r="D4" s="8" t="s">
        <v>22</v>
      </c>
      <c r="E4" s="6" t="s">
        <v>23</v>
      </c>
      <c r="F4" s="8" t="s">
        <v>24</v>
      </c>
      <c r="G4" s="8" t="s">
        <v>25</v>
      </c>
      <c r="H4" s="8" t="s">
        <v>26</v>
      </c>
      <c r="I4" s="8">
        <v>410</v>
      </c>
      <c r="J4" s="8">
        <v>80.8</v>
      </c>
      <c r="K4" s="8">
        <v>25</v>
      </c>
      <c r="L4" s="8">
        <v>15</v>
      </c>
      <c r="M4" s="8"/>
      <c r="N4" s="8"/>
      <c r="O4" s="12">
        <v>120.8</v>
      </c>
      <c r="P4" s="12">
        <f t="shared" si="0"/>
        <v>81.56</v>
      </c>
      <c r="Q4" s="8">
        <v>2</v>
      </c>
      <c r="R4" s="8" t="str">
        <f t="shared" si="1"/>
        <v>合格</v>
      </c>
      <c r="S4" s="8" t="s">
        <v>27</v>
      </c>
      <c r="T4" s="8"/>
    </row>
    <row r="5" spans="1:20" s="13" customFormat="1" ht="22.5" customHeight="1">
      <c r="A5" s="5">
        <v>3</v>
      </c>
      <c r="B5" s="6" t="s">
        <v>30</v>
      </c>
      <c r="C5" s="7" t="s">
        <v>31</v>
      </c>
      <c r="D5" s="8" t="s">
        <v>22</v>
      </c>
      <c r="E5" s="6" t="s">
        <v>23</v>
      </c>
      <c r="F5" s="8" t="s">
        <v>24</v>
      </c>
      <c r="G5" s="8" t="s">
        <v>25</v>
      </c>
      <c r="H5" s="8" t="s">
        <v>26</v>
      </c>
      <c r="I5" s="8">
        <v>403</v>
      </c>
      <c r="J5" s="8">
        <v>81.6</v>
      </c>
      <c r="K5" s="8">
        <v>24</v>
      </c>
      <c r="L5" s="8">
        <v>16.2</v>
      </c>
      <c r="M5" s="8"/>
      <c r="N5" s="8"/>
      <c r="O5" s="12">
        <v>121.8</v>
      </c>
      <c r="P5" s="12">
        <f t="shared" si="0"/>
        <v>80.78</v>
      </c>
      <c r="Q5" s="8">
        <v>3</v>
      </c>
      <c r="R5" s="8" t="str">
        <f t="shared" si="1"/>
        <v>合格</v>
      </c>
      <c r="S5" s="8" t="s">
        <v>27</v>
      </c>
      <c r="T5" s="8"/>
    </row>
    <row r="6" spans="1:20" s="13" customFormat="1" ht="22.5" customHeight="1">
      <c r="A6" s="5">
        <v>4</v>
      </c>
      <c r="B6" s="6" t="s">
        <v>32</v>
      </c>
      <c r="C6" s="7" t="s">
        <v>33</v>
      </c>
      <c r="D6" s="8" t="s">
        <v>22</v>
      </c>
      <c r="E6" s="6" t="s">
        <v>23</v>
      </c>
      <c r="F6" s="8" t="s">
        <v>24</v>
      </c>
      <c r="G6" s="8" t="s">
        <v>34</v>
      </c>
      <c r="H6" s="8" t="s">
        <v>26</v>
      </c>
      <c r="I6" s="8">
        <v>394</v>
      </c>
      <c r="J6" s="8">
        <v>73.4</v>
      </c>
      <c r="K6" s="18">
        <v>22.2</v>
      </c>
      <c r="L6" s="8">
        <v>15.4</v>
      </c>
      <c r="M6" s="8"/>
      <c r="N6" s="8"/>
      <c r="O6" s="12">
        <v>111.00000000000001</v>
      </c>
      <c r="P6" s="12">
        <f t="shared" si="0"/>
        <v>77.36</v>
      </c>
      <c r="Q6" s="8">
        <v>4</v>
      </c>
      <c r="R6" s="8" t="str">
        <f t="shared" si="1"/>
        <v>合格</v>
      </c>
      <c r="S6" s="8" t="s">
        <v>27</v>
      </c>
      <c r="T6" s="8"/>
    </row>
    <row r="7" spans="1:20" s="13" customFormat="1" ht="22.5" customHeight="1">
      <c r="A7" s="5">
        <v>5</v>
      </c>
      <c r="B7" s="6" t="s">
        <v>35</v>
      </c>
      <c r="C7" s="7" t="s">
        <v>36</v>
      </c>
      <c r="D7" s="8" t="s">
        <v>22</v>
      </c>
      <c r="E7" s="6" t="s">
        <v>37</v>
      </c>
      <c r="F7" s="8" t="s">
        <v>38</v>
      </c>
      <c r="G7" s="8" t="s">
        <v>39</v>
      </c>
      <c r="H7" s="8" t="s">
        <v>26</v>
      </c>
      <c r="I7" s="8">
        <v>392</v>
      </c>
      <c r="J7" s="8">
        <v>79.2</v>
      </c>
      <c r="K7" s="8">
        <v>20</v>
      </c>
      <c r="L7" s="8">
        <v>16.2</v>
      </c>
      <c r="M7" s="8"/>
      <c r="N7" s="8"/>
      <c r="O7" s="12">
        <v>115.4</v>
      </c>
      <c r="P7" s="12">
        <f t="shared" si="0"/>
        <v>77.96000000000001</v>
      </c>
      <c r="Q7" s="8">
        <v>1</v>
      </c>
      <c r="R7" s="8" t="str">
        <f t="shared" si="1"/>
        <v>合格</v>
      </c>
      <c r="S7" s="8" t="s">
        <v>27</v>
      </c>
      <c r="T7" s="8"/>
    </row>
    <row r="8" spans="1:20" s="13" customFormat="1" ht="22.5" customHeight="1">
      <c r="A8" s="5">
        <v>6</v>
      </c>
      <c r="B8" s="6" t="s">
        <v>40</v>
      </c>
      <c r="C8" s="7" t="s">
        <v>41</v>
      </c>
      <c r="D8" s="8" t="s">
        <v>22</v>
      </c>
      <c r="E8" s="6" t="s">
        <v>37</v>
      </c>
      <c r="F8" s="8" t="s">
        <v>38</v>
      </c>
      <c r="G8" s="8" t="s">
        <v>39</v>
      </c>
      <c r="H8" s="8" t="s">
        <v>26</v>
      </c>
      <c r="I8" s="8">
        <v>367</v>
      </c>
      <c r="J8" s="8">
        <v>88.6</v>
      </c>
      <c r="K8" s="8">
        <v>26</v>
      </c>
      <c r="L8" s="8">
        <v>17.4</v>
      </c>
      <c r="M8" s="8"/>
      <c r="N8" s="8"/>
      <c r="O8" s="12">
        <v>132</v>
      </c>
      <c r="P8" s="12">
        <f t="shared" si="0"/>
        <v>77.78</v>
      </c>
      <c r="Q8" s="8">
        <v>2</v>
      </c>
      <c r="R8" s="8" t="str">
        <f t="shared" si="1"/>
        <v>合格</v>
      </c>
      <c r="S8" s="8" t="s">
        <v>27</v>
      </c>
      <c r="T8" s="8"/>
    </row>
    <row r="9" spans="1:20" s="13" customFormat="1" ht="22.5" customHeight="1">
      <c r="A9" s="5">
        <v>7</v>
      </c>
      <c r="B9" s="6" t="s">
        <v>42</v>
      </c>
      <c r="C9" s="7" t="s">
        <v>43</v>
      </c>
      <c r="D9" s="8" t="s">
        <v>22</v>
      </c>
      <c r="E9" s="6" t="s">
        <v>37</v>
      </c>
      <c r="F9" s="8" t="s">
        <v>38</v>
      </c>
      <c r="G9" s="8" t="s">
        <v>39</v>
      </c>
      <c r="H9" s="8" t="s">
        <v>26</v>
      </c>
      <c r="I9" s="8">
        <v>387</v>
      </c>
      <c r="J9" s="8">
        <v>78.4</v>
      </c>
      <c r="K9" s="8">
        <v>22</v>
      </c>
      <c r="L9" s="8">
        <v>15.6</v>
      </c>
      <c r="M9" s="8"/>
      <c r="N9" s="8"/>
      <c r="O9" s="12">
        <v>116</v>
      </c>
      <c r="P9" s="12">
        <f t="shared" si="0"/>
        <v>77.38</v>
      </c>
      <c r="Q9" s="8">
        <v>3</v>
      </c>
      <c r="R9" s="8" t="str">
        <f t="shared" si="1"/>
        <v>合格</v>
      </c>
      <c r="S9" s="8" t="s">
        <v>27</v>
      </c>
      <c r="T9" s="8"/>
    </row>
    <row r="10" spans="1:20" s="13" customFormat="1" ht="22.5" customHeight="1">
      <c r="A10" s="5">
        <v>8</v>
      </c>
      <c r="B10" s="6" t="s">
        <v>44</v>
      </c>
      <c r="C10" s="7" t="s">
        <v>45</v>
      </c>
      <c r="D10" s="8" t="s">
        <v>22</v>
      </c>
      <c r="E10" s="6" t="s">
        <v>37</v>
      </c>
      <c r="F10" s="8" t="s">
        <v>38</v>
      </c>
      <c r="G10" s="8" t="s">
        <v>34</v>
      </c>
      <c r="H10" s="8" t="s">
        <v>26</v>
      </c>
      <c r="I10" s="8">
        <v>359</v>
      </c>
      <c r="J10" s="8">
        <v>90.8</v>
      </c>
      <c r="K10" s="8">
        <v>27.2</v>
      </c>
      <c r="L10" s="8">
        <v>15.6</v>
      </c>
      <c r="M10" s="8"/>
      <c r="N10" s="8"/>
      <c r="O10" s="12">
        <v>133.6</v>
      </c>
      <c r="P10" s="12">
        <f t="shared" si="0"/>
        <v>76.97999999999999</v>
      </c>
      <c r="Q10" s="8">
        <v>4</v>
      </c>
      <c r="R10" s="8" t="str">
        <f t="shared" si="1"/>
        <v>合格</v>
      </c>
      <c r="S10" s="8" t="s">
        <v>27</v>
      </c>
      <c r="T10" s="8"/>
    </row>
    <row r="11" spans="1:20" s="13" customFormat="1" ht="22.5" customHeight="1">
      <c r="A11" s="5">
        <v>9</v>
      </c>
      <c r="B11" s="6" t="s">
        <v>46</v>
      </c>
      <c r="C11" s="7" t="s">
        <v>47</v>
      </c>
      <c r="D11" s="8" t="s">
        <v>22</v>
      </c>
      <c r="E11" s="6" t="s">
        <v>37</v>
      </c>
      <c r="F11" s="8" t="s">
        <v>38</v>
      </c>
      <c r="G11" s="8" t="s">
        <v>34</v>
      </c>
      <c r="H11" s="8" t="s">
        <v>26</v>
      </c>
      <c r="I11" s="8">
        <v>361</v>
      </c>
      <c r="J11" s="8">
        <v>87.6</v>
      </c>
      <c r="K11" s="8">
        <v>25.6</v>
      </c>
      <c r="L11" s="8">
        <v>16.6</v>
      </c>
      <c r="M11" s="8"/>
      <c r="N11" s="8"/>
      <c r="O11" s="12">
        <v>129.79999999999998</v>
      </c>
      <c r="P11" s="12">
        <f t="shared" si="0"/>
        <v>76.5</v>
      </c>
      <c r="Q11" s="8">
        <v>5</v>
      </c>
      <c r="R11" s="8" t="str">
        <f t="shared" si="1"/>
        <v>合格</v>
      </c>
      <c r="S11" s="8" t="s">
        <v>27</v>
      </c>
      <c r="T11" s="8"/>
    </row>
    <row r="12" spans="1:20" s="13" customFormat="1" ht="22.5" customHeight="1">
      <c r="A12" s="5">
        <v>10</v>
      </c>
      <c r="B12" s="6" t="s">
        <v>48</v>
      </c>
      <c r="C12" s="7" t="s">
        <v>49</v>
      </c>
      <c r="D12" s="8" t="s">
        <v>22</v>
      </c>
      <c r="E12" s="6" t="s">
        <v>37</v>
      </c>
      <c r="F12" s="8" t="s">
        <v>38</v>
      </c>
      <c r="G12" s="8" t="s">
        <v>34</v>
      </c>
      <c r="H12" s="8" t="s">
        <v>26</v>
      </c>
      <c r="I12" s="8">
        <v>378</v>
      </c>
      <c r="J12" s="8">
        <v>77.4</v>
      </c>
      <c r="K12" s="8">
        <v>23.4</v>
      </c>
      <c r="L12" s="8">
        <v>16.2</v>
      </c>
      <c r="M12" s="8"/>
      <c r="N12" s="8"/>
      <c r="O12" s="12">
        <v>117.00000000000001</v>
      </c>
      <c r="P12" s="12">
        <f t="shared" si="0"/>
        <v>76.32</v>
      </c>
      <c r="Q12" s="8">
        <v>6</v>
      </c>
      <c r="R12" s="8" t="str">
        <f t="shared" si="1"/>
        <v>合格</v>
      </c>
      <c r="S12" s="8" t="s">
        <v>27</v>
      </c>
      <c r="T12" s="8"/>
    </row>
    <row r="13" spans="1:20" s="13" customFormat="1" ht="22.5" customHeight="1">
      <c r="A13" s="5">
        <v>11</v>
      </c>
      <c r="B13" s="6" t="s">
        <v>50</v>
      </c>
      <c r="C13" s="7" t="s">
        <v>51</v>
      </c>
      <c r="D13" s="8" t="s">
        <v>22</v>
      </c>
      <c r="E13" s="6" t="s">
        <v>37</v>
      </c>
      <c r="F13" s="8" t="s">
        <v>38</v>
      </c>
      <c r="G13" s="8" t="s">
        <v>34</v>
      </c>
      <c r="H13" s="8" t="s">
        <v>26</v>
      </c>
      <c r="I13" s="8">
        <v>367</v>
      </c>
      <c r="J13" s="8">
        <v>78.2</v>
      </c>
      <c r="K13" s="8">
        <v>22.4</v>
      </c>
      <c r="L13" s="8">
        <v>15.2</v>
      </c>
      <c r="M13" s="8"/>
      <c r="N13" s="8"/>
      <c r="O13" s="12">
        <v>115.8</v>
      </c>
      <c r="P13" s="12">
        <f t="shared" si="0"/>
        <v>74.54</v>
      </c>
      <c r="Q13" s="8">
        <v>7</v>
      </c>
      <c r="R13" s="8" t="str">
        <f t="shared" si="1"/>
        <v>合格</v>
      </c>
      <c r="S13" s="8" t="s">
        <v>27</v>
      </c>
      <c r="T13" s="8"/>
    </row>
    <row r="14" spans="1:20" s="13" customFormat="1" ht="22.5" customHeight="1">
      <c r="A14" s="5">
        <v>12</v>
      </c>
      <c r="B14" s="6" t="s">
        <v>52</v>
      </c>
      <c r="C14" s="7" t="s">
        <v>53</v>
      </c>
      <c r="D14" s="8" t="s">
        <v>22</v>
      </c>
      <c r="E14" s="6" t="s">
        <v>37</v>
      </c>
      <c r="F14" s="8" t="s">
        <v>38</v>
      </c>
      <c r="G14" s="8" t="s">
        <v>34</v>
      </c>
      <c r="H14" s="8" t="s">
        <v>26</v>
      </c>
      <c r="I14" s="8">
        <v>362</v>
      </c>
      <c r="J14" s="8">
        <v>75.8</v>
      </c>
      <c r="K14" s="8">
        <v>22.4</v>
      </c>
      <c r="L14" s="8">
        <v>15.8</v>
      </c>
      <c r="M14" s="8"/>
      <c r="N14" s="8"/>
      <c r="O14" s="12">
        <v>113.99999999999999</v>
      </c>
      <c r="P14" s="12">
        <f t="shared" si="0"/>
        <v>73.47999999999999</v>
      </c>
      <c r="Q14" s="8">
        <v>8</v>
      </c>
      <c r="R14" s="8" t="str">
        <f t="shared" si="1"/>
        <v>合格</v>
      </c>
      <c r="S14" s="8" t="s">
        <v>27</v>
      </c>
      <c r="T14" s="8"/>
    </row>
    <row r="15" spans="1:20" s="13" customFormat="1" ht="22.5" customHeight="1">
      <c r="A15" s="5">
        <v>13</v>
      </c>
      <c r="B15" s="6" t="s">
        <v>54</v>
      </c>
      <c r="C15" s="7" t="s">
        <v>55</v>
      </c>
      <c r="D15" s="8" t="s">
        <v>22</v>
      </c>
      <c r="E15" s="6" t="s">
        <v>37</v>
      </c>
      <c r="F15" s="8" t="s">
        <v>38</v>
      </c>
      <c r="G15" s="8" t="s">
        <v>34</v>
      </c>
      <c r="H15" s="8" t="s">
        <v>26</v>
      </c>
      <c r="I15" s="8">
        <v>365</v>
      </c>
      <c r="J15" s="8">
        <v>72.8</v>
      </c>
      <c r="K15" s="8">
        <v>22.6</v>
      </c>
      <c r="L15" s="8">
        <v>15.6</v>
      </c>
      <c r="M15" s="8"/>
      <c r="N15" s="8"/>
      <c r="O15" s="12">
        <v>111</v>
      </c>
      <c r="P15" s="12">
        <f t="shared" si="0"/>
        <v>73.3</v>
      </c>
      <c r="Q15" s="8">
        <v>9</v>
      </c>
      <c r="R15" s="8" t="str">
        <f t="shared" si="1"/>
        <v>合格</v>
      </c>
      <c r="S15" s="8" t="s">
        <v>27</v>
      </c>
      <c r="T15" s="8"/>
    </row>
    <row r="16" spans="1:20" s="13" customFormat="1" ht="22.5" customHeight="1">
      <c r="A16" s="5">
        <v>14</v>
      </c>
      <c r="B16" s="6" t="s">
        <v>56</v>
      </c>
      <c r="C16" s="7" t="s">
        <v>57</v>
      </c>
      <c r="D16" s="8" t="s">
        <v>22</v>
      </c>
      <c r="E16" s="6" t="s">
        <v>37</v>
      </c>
      <c r="F16" s="8" t="s">
        <v>38</v>
      </c>
      <c r="G16" s="8" t="s">
        <v>39</v>
      </c>
      <c r="H16" s="8" t="s">
        <v>26</v>
      </c>
      <c r="I16" s="8">
        <v>350</v>
      </c>
      <c r="J16" s="8">
        <v>82.4</v>
      </c>
      <c r="K16" s="8">
        <v>22.2</v>
      </c>
      <c r="L16" s="8">
        <v>15.8</v>
      </c>
      <c r="M16" s="8"/>
      <c r="N16" s="8"/>
      <c r="O16" s="12">
        <v>120.4</v>
      </c>
      <c r="P16" s="12">
        <f t="shared" si="0"/>
        <v>73.08</v>
      </c>
      <c r="Q16" s="8">
        <v>10</v>
      </c>
      <c r="R16" s="8" t="str">
        <f t="shared" si="1"/>
        <v>合格</v>
      </c>
      <c r="S16" s="8" t="s">
        <v>27</v>
      </c>
      <c r="T16" s="8"/>
    </row>
    <row r="17" spans="1:20" s="13" customFormat="1" ht="22.5" customHeight="1">
      <c r="A17" s="5">
        <v>15</v>
      </c>
      <c r="B17" s="6" t="s">
        <v>58</v>
      </c>
      <c r="C17" s="7" t="s">
        <v>59</v>
      </c>
      <c r="D17" s="8" t="s">
        <v>22</v>
      </c>
      <c r="E17" s="6" t="s">
        <v>37</v>
      </c>
      <c r="F17" s="8" t="s">
        <v>38</v>
      </c>
      <c r="G17" s="8" t="s">
        <v>60</v>
      </c>
      <c r="H17" s="8" t="s">
        <v>26</v>
      </c>
      <c r="I17" s="8">
        <v>354</v>
      </c>
      <c r="J17" s="8">
        <v>79.6</v>
      </c>
      <c r="K17" s="8">
        <v>21.2</v>
      </c>
      <c r="L17" s="8">
        <v>15.6</v>
      </c>
      <c r="M17" s="8"/>
      <c r="N17" s="8"/>
      <c r="O17" s="12">
        <v>116.4</v>
      </c>
      <c r="P17" s="12">
        <f t="shared" si="0"/>
        <v>72.84</v>
      </c>
      <c r="Q17" s="8">
        <v>11</v>
      </c>
      <c r="R17" s="8" t="str">
        <f t="shared" si="1"/>
        <v>合格</v>
      </c>
      <c r="S17" s="8" t="s">
        <v>27</v>
      </c>
      <c r="T17" s="8"/>
    </row>
    <row r="18" spans="1:20" s="13" customFormat="1" ht="22.5" customHeight="1">
      <c r="A18" s="5">
        <v>16</v>
      </c>
      <c r="B18" s="6" t="s">
        <v>61</v>
      </c>
      <c r="C18" s="7" t="s">
        <v>62</v>
      </c>
      <c r="D18" s="8" t="s">
        <v>22</v>
      </c>
      <c r="E18" s="6" t="s">
        <v>37</v>
      </c>
      <c r="F18" s="8" t="s">
        <v>38</v>
      </c>
      <c r="G18" s="8" t="s">
        <v>39</v>
      </c>
      <c r="H18" s="8" t="s">
        <v>26</v>
      </c>
      <c r="I18" s="8">
        <v>340</v>
      </c>
      <c r="J18" s="8">
        <v>85.4</v>
      </c>
      <c r="K18" s="8">
        <v>24.2</v>
      </c>
      <c r="L18" s="8">
        <v>16</v>
      </c>
      <c r="M18" s="8"/>
      <c r="N18" s="8"/>
      <c r="O18" s="12">
        <v>125.6</v>
      </c>
      <c r="P18" s="12">
        <f t="shared" si="0"/>
        <v>72.72</v>
      </c>
      <c r="Q18" s="8">
        <v>12</v>
      </c>
      <c r="R18" s="8" t="str">
        <f t="shared" si="1"/>
        <v>合格</v>
      </c>
      <c r="S18" s="8" t="s">
        <v>27</v>
      </c>
      <c r="T18" s="8"/>
    </row>
    <row r="19" spans="1:20" s="13" customFormat="1" ht="22.5" customHeight="1">
      <c r="A19" s="5">
        <v>17</v>
      </c>
      <c r="B19" s="6" t="s">
        <v>63</v>
      </c>
      <c r="C19" s="7" t="s">
        <v>64</v>
      </c>
      <c r="D19" s="8" t="s">
        <v>22</v>
      </c>
      <c r="E19" s="6" t="s">
        <v>37</v>
      </c>
      <c r="F19" s="8" t="s">
        <v>38</v>
      </c>
      <c r="G19" s="8" t="s">
        <v>39</v>
      </c>
      <c r="H19" s="8" t="s">
        <v>26</v>
      </c>
      <c r="I19" s="8">
        <v>349</v>
      </c>
      <c r="J19" s="8">
        <v>77.8</v>
      </c>
      <c r="K19" s="8">
        <v>22.4</v>
      </c>
      <c r="L19" s="8">
        <v>15.8</v>
      </c>
      <c r="M19" s="8"/>
      <c r="N19" s="8"/>
      <c r="O19" s="12">
        <v>115.99999999999999</v>
      </c>
      <c r="P19" s="12">
        <f t="shared" si="0"/>
        <v>72.05999999999999</v>
      </c>
      <c r="Q19" s="8">
        <v>13</v>
      </c>
      <c r="R19" s="8" t="str">
        <f t="shared" si="1"/>
        <v>合格</v>
      </c>
      <c r="S19" s="8" t="s">
        <v>27</v>
      </c>
      <c r="T19" s="8"/>
    </row>
    <row r="20" spans="1:20" s="13" customFormat="1" ht="22.5" customHeight="1">
      <c r="A20" s="5">
        <v>18</v>
      </c>
      <c r="B20" s="6" t="s">
        <v>65</v>
      </c>
      <c r="C20" s="7" t="s">
        <v>66</v>
      </c>
      <c r="D20" s="8" t="s">
        <v>22</v>
      </c>
      <c r="E20" s="6" t="s">
        <v>37</v>
      </c>
      <c r="F20" s="8" t="s">
        <v>38</v>
      </c>
      <c r="G20" s="8" t="s">
        <v>39</v>
      </c>
      <c r="H20" s="8" t="s">
        <v>26</v>
      </c>
      <c r="I20" s="8">
        <v>359</v>
      </c>
      <c r="J20" s="8">
        <v>72.2</v>
      </c>
      <c r="K20" s="8">
        <v>21.2</v>
      </c>
      <c r="L20" s="8">
        <v>15.6</v>
      </c>
      <c r="M20" s="8"/>
      <c r="N20" s="8"/>
      <c r="O20" s="12">
        <v>109</v>
      </c>
      <c r="P20" s="12">
        <f t="shared" si="0"/>
        <v>72.06</v>
      </c>
      <c r="Q20" s="8">
        <v>14</v>
      </c>
      <c r="R20" s="8" t="str">
        <f t="shared" si="1"/>
        <v>合格</v>
      </c>
      <c r="S20" s="8" t="s">
        <v>27</v>
      </c>
      <c r="T20" s="8"/>
    </row>
    <row r="21" spans="1:20" s="13" customFormat="1" ht="22.5" customHeight="1">
      <c r="A21" s="5">
        <v>19</v>
      </c>
      <c r="B21" s="6" t="s">
        <v>67</v>
      </c>
      <c r="C21" s="7" t="s">
        <v>68</v>
      </c>
      <c r="D21" s="8" t="s">
        <v>22</v>
      </c>
      <c r="E21" s="6" t="s">
        <v>37</v>
      </c>
      <c r="F21" s="8" t="s">
        <v>38</v>
      </c>
      <c r="G21" s="8" t="s">
        <v>60</v>
      </c>
      <c r="H21" s="8" t="s">
        <v>26</v>
      </c>
      <c r="I21" s="8">
        <v>362</v>
      </c>
      <c r="J21" s="8">
        <v>68</v>
      </c>
      <c r="K21" s="8">
        <v>20.6</v>
      </c>
      <c r="L21" s="8">
        <v>14.2</v>
      </c>
      <c r="M21" s="8"/>
      <c r="N21" s="8"/>
      <c r="O21" s="12">
        <v>102.8</v>
      </c>
      <c r="P21" s="12">
        <f t="shared" si="0"/>
        <v>71.24</v>
      </c>
      <c r="Q21" s="8">
        <v>15</v>
      </c>
      <c r="R21" s="8" t="str">
        <f t="shared" si="1"/>
        <v>合格</v>
      </c>
      <c r="S21" s="8" t="s">
        <v>27</v>
      </c>
      <c r="T21" s="8"/>
    </row>
    <row r="22" spans="1:20" s="13" customFormat="1" ht="22.5" customHeight="1">
      <c r="A22" s="5">
        <v>20</v>
      </c>
      <c r="B22" s="20" t="s">
        <v>69</v>
      </c>
      <c r="C22" s="7" t="s">
        <v>70</v>
      </c>
      <c r="D22" s="8" t="s">
        <v>22</v>
      </c>
      <c r="E22" s="6" t="s">
        <v>37</v>
      </c>
      <c r="F22" s="8" t="s">
        <v>38</v>
      </c>
      <c r="G22" s="8" t="s">
        <v>39</v>
      </c>
      <c r="H22" s="8" t="s">
        <v>26</v>
      </c>
      <c r="I22" s="8">
        <v>350</v>
      </c>
      <c r="J22" s="8">
        <v>72</v>
      </c>
      <c r="K22" s="8">
        <v>23.2</v>
      </c>
      <c r="L22" s="8">
        <v>15.4</v>
      </c>
      <c r="M22" s="8"/>
      <c r="N22" s="8"/>
      <c r="O22" s="12">
        <v>110.6</v>
      </c>
      <c r="P22" s="12">
        <f t="shared" si="0"/>
        <v>71.12</v>
      </c>
      <c r="Q22" s="8">
        <v>16</v>
      </c>
      <c r="R22" s="8" t="str">
        <f t="shared" si="1"/>
        <v>合格</v>
      </c>
      <c r="S22" s="8" t="s">
        <v>27</v>
      </c>
      <c r="T22" s="8"/>
    </row>
    <row r="23" spans="1:20" s="13" customFormat="1" ht="22.5" customHeight="1">
      <c r="A23" s="5">
        <v>21</v>
      </c>
      <c r="B23" s="20" t="s">
        <v>71</v>
      </c>
      <c r="C23" s="7" t="s">
        <v>72</v>
      </c>
      <c r="D23" s="8" t="s">
        <v>22</v>
      </c>
      <c r="E23" s="6" t="s">
        <v>37</v>
      </c>
      <c r="F23" s="8" t="s">
        <v>38</v>
      </c>
      <c r="G23" s="8" t="s">
        <v>34</v>
      </c>
      <c r="H23" s="8" t="s">
        <v>26</v>
      </c>
      <c r="I23" s="8">
        <v>349</v>
      </c>
      <c r="J23" s="8">
        <v>72</v>
      </c>
      <c r="K23" s="8">
        <v>22.2</v>
      </c>
      <c r="L23" s="8">
        <v>15.6</v>
      </c>
      <c r="M23" s="8"/>
      <c r="N23" s="8"/>
      <c r="O23" s="12">
        <v>109.8</v>
      </c>
      <c r="P23" s="12">
        <f t="shared" si="0"/>
        <v>70.82</v>
      </c>
      <c r="Q23" s="8">
        <v>17</v>
      </c>
      <c r="R23" s="8" t="str">
        <f t="shared" si="1"/>
        <v>合格</v>
      </c>
      <c r="S23" s="8" t="s">
        <v>27</v>
      </c>
      <c r="T23" s="8"/>
    </row>
    <row r="24" spans="1:20" s="13" customFormat="1" ht="22.5" customHeight="1">
      <c r="A24" s="5">
        <v>22</v>
      </c>
      <c r="B24" s="6" t="s">
        <v>73</v>
      </c>
      <c r="C24" s="7" t="s">
        <v>74</v>
      </c>
      <c r="D24" s="8" t="s">
        <v>22</v>
      </c>
      <c r="E24" s="6" t="s">
        <v>37</v>
      </c>
      <c r="F24" s="8" t="s">
        <v>38</v>
      </c>
      <c r="G24" s="8" t="s">
        <v>34</v>
      </c>
      <c r="H24" s="8" t="s">
        <v>26</v>
      </c>
      <c r="I24" s="8">
        <v>341</v>
      </c>
      <c r="J24" s="8">
        <v>73.4</v>
      </c>
      <c r="K24" s="8">
        <v>23</v>
      </c>
      <c r="L24" s="8">
        <v>16.8</v>
      </c>
      <c r="M24" s="8"/>
      <c r="N24" s="8"/>
      <c r="O24" s="12">
        <v>113.2</v>
      </c>
      <c r="P24" s="12">
        <f t="shared" si="0"/>
        <v>70.38</v>
      </c>
      <c r="Q24" s="8">
        <v>18</v>
      </c>
      <c r="R24" s="8" t="str">
        <f t="shared" si="1"/>
        <v>合格</v>
      </c>
      <c r="S24" s="8" t="s">
        <v>27</v>
      </c>
      <c r="T24" s="8"/>
    </row>
    <row r="25" spans="1:20" s="13" customFormat="1" ht="22.5" customHeight="1">
      <c r="A25" s="5">
        <v>23</v>
      </c>
      <c r="B25" s="6" t="s">
        <v>75</v>
      </c>
      <c r="C25" s="7" t="s">
        <v>76</v>
      </c>
      <c r="D25" s="8" t="s">
        <v>22</v>
      </c>
      <c r="E25" s="6" t="s">
        <v>37</v>
      </c>
      <c r="F25" s="8" t="s">
        <v>38</v>
      </c>
      <c r="G25" s="8" t="s">
        <v>34</v>
      </c>
      <c r="H25" s="8" t="s">
        <v>26</v>
      </c>
      <c r="I25" s="8">
        <v>340</v>
      </c>
      <c r="J25" s="8">
        <v>75.8</v>
      </c>
      <c r="K25" s="8">
        <v>21.6</v>
      </c>
      <c r="L25" s="8">
        <v>16.2</v>
      </c>
      <c r="M25" s="8"/>
      <c r="N25" s="8"/>
      <c r="O25" s="12">
        <v>113.6</v>
      </c>
      <c r="P25" s="12">
        <f t="shared" si="0"/>
        <v>70.32</v>
      </c>
      <c r="Q25" s="8">
        <v>19</v>
      </c>
      <c r="R25" s="8" t="str">
        <f t="shared" si="1"/>
        <v>合格</v>
      </c>
      <c r="S25" s="8" t="s">
        <v>27</v>
      </c>
      <c r="T25" s="8"/>
    </row>
    <row r="26" spans="1:20" s="13" customFormat="1" ht="22.5" customHeight="1">
      <c r="A26" s="5"/>
      <c r="B26" s="5"/>
      <c r="C26" s="9"/>
      <c r="D26" s="8"/>
      <c r="E26" s="10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s="13" customFormat="1" ht="22.5" customHeight="1">
      <c r="A27" s="5"/>
      <c r="B27" s="5"/>
      <c r="C27" s="9"/>
      <c r="D27" s="8"/>
      <c r="E27" s="10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</sheetData>
  <sheetProtection/>
  <mergeCells count="16">
    <mergeCell ref="O1:O2"/>
    <mergeCell ref="P1:P2"/>
    <mergeCell ref="Q1:Q2"/>
    <mergeCell ref="R1:R2"/>
    <mergeCell ref="S1:S2"/>
    <mergeCell ref="T1:T2"/>
    <mergeCell ref="J1:N1"/>
    <mergeCell ref="A1:A2"/>
    <mergeCell ref="B1:B2"/>
    <mergeCell ref="C1:C2"/>
    <mergeCell ref="D1:D2"/>
    <mergeCell ref="E1:E2"/>
    <mergeCell ref="F1:F2"/>
    <mergeCell ref="G1:G2"/>
    <mergeCell ref="H1:H2"/>
    <mergeCell ref="I1:I2"/>
  </mergeCells>
  <dataValidations count="5">
    <dataValidation type="list" allowBlank="1" showInputMessage="1" showErrorMessage="1" sqref="S3 S4:S25">
      <formula1>"拟录取,候补,不予录取"</formula1>
    </dataValidation>
    <dataValidation type="decimal" allowBlank="1" showInputMessage="1" showErrorMessage="1" sqref="I3:I25">
      <formula1>0</formula1>
      <formula2>500</formula2>
    </dataValidation>
    <dataValidation type="decimal" allowBlank="1" showInputMessage="1" showErrorMessage="1" sqref="J3:J25 M3:N25">
      <formula1>0</formula1>
      <formula2>100</formula2>
    </dataValidation>
    <dataValidation type="decimal" allowBlank="1" showInputMessage="1" showErrorMessage="1" sqref="K3:K25">
      <formula1>0</formula1>
      <formula2>30</formula2>
    </dataValidation>
    <dataValidation type="decimal" allowBlank="1" showInputMessage="1" showErrorMessage="1" sqref="L3:L25">
      <formula1>0</formula1>
      <formula2>20</formula2>
    </dataValidation>
  </dataValidations>
  <printOptions/>
  <pageMargins left="0.2791666666666667" right="0.16111111111111112" top="0.7513888888888889" bottom="0.46805555555555556" header="0.23958333333333334" footer="0.16111111111111112"/>
  <pageSetup horizontalDpi="600" verticalDpi="600" orientation="landscape" paperSize="9"/>
  <headerFooter scaleWithDoc="0" alignWithMargins="0">
    <oddHeader>&amp;L
制表人：             学院领导：&amp;C&amp;"宋体"&amp;14&amp;B东华理工大学2022年硕士研究生招生考试总成绩汇总表&amp;R
第&amp;P页，共&amp;N页制表日期：&amp;D</oddHeader>
    <oddFooter>&amp;L 1、复试小组意见为“是否合格”；2、学院意见是计划内为“是否拟录取”，计划外为“是否候补”；3、复试成绩是指专业面试、专业测试、英语听说各成绩之和，MBA和MPAcc还需加上政治理论成绩；4、总分是由初试成绩和复试成绩按权重相加得出；5、如有特殊情况如专项、加分等请在备注栏中注明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SheetLayoutView="100" zoomScalePageLayoutView="0" workbookViewId="0" topLeftCell="A4">
      <selection activeCell="C19" sqref="C19"/>
    </sheetView>
  </sheetViews>
  <sheetFormatPr defaultColWidth="9.140625" defaultRowHeight="12.75"/>
  <cols>
    <col min="1" max="1" width="9.140625" style="2" customWidth="1"/>
    <col min="2" max="2" width="11.7109375" style="2" customWidth="1"/>
    <col min="3" max="3" width="9.140625" style="2" customWidth="1"/>
    <col min="4" max="4" width="11.140625" style="2" customWidth="1"/>
    <col min="5" max="5" width="11.8515625" style="2" customWidth="1"/>
    <col min="6" max="6" width="9.140625" style="2" customWidth="1"/>
    <col min="7" max="7" width="11.8515625" style="2" customWidth="1"/>
    <col min="8" max="8" width="12.00390625" style="2" customWidth="1"/>
    <col min="9" max="9" width="12.421875" style="2" customWidth="1"/>
    <col min="10" max="10" width="10.140625" style="2" customWidth="1"/>
    <col min="11" max="16384" width="9.140625" style="2" customWidth="1"/>
  </cols>
  <sheetData>
    <row r="1" spans="1:11" s="1" customFormat="1" ht="24" customHeight="1">
      <c r="A1" s="3" t="s">
        <v>0</v>
      </c>
      <c r="B1" s="4" t="s">
        <v>1</v>
      </c>
      <c r="C1" s="3" t="s">
        <v>2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21" t="s">
        <v>9</v>
      </c>
      <c r="J1" s="3" t="s">
        <v>10</v>
      </c>
      <c r="K1" s="3" t="s">
        <v>14</v>
      </c>
    </row>
    <row r="2" spans="1:11" ht="19.5" customHeight="1">
      <c r="A2" s="5">
        <v>1</v>
      </c>
      <c r="B2" s="6" t="s">
        <v>20</v>
      </c>
      <c r="C2" s="7" t="s">
        <v>21</v>
      </c>
      <c r="D2" s="6" t="s">
        <v>23</v>
      </c>
      <c r="E2" s="8" t="s">
        <v>24</v>
      </c>
      <c r="F2" s="8" t="s">
        <v>25</v>
      </c>
      <c r="G2" s="8" t="s">
        <v>26</v>
      </c>
      <c r="H2" s="8">
        <v>401</v>
      </c>
      <c r="I2" s="12">
        <v>133.39999999999998</v>
      </c>
      <c r="J2" s="11">
        <v>82.82</v>
      </c>
      <c r="K2" s="11"/>
    </row>
    <row r="3" spans="1:11" ht="19.5" customHeight="1">
      <c r="A3" s="5">
        <v>2</v>
      </c>
      <c r="B3" s="6" t="s">
        <v>28</v>
      </c>
      <c r="C3" s="7" t="s">
        <v>29</v>
      </c>
      <c r="D3" s="6" t="s">
        <v>23</v>
      </c>
      <c r="E3" s="8" t="s">
        <v>24</v>
      </c>
      <c r="F3" s="8" t="s">
        <v>25</v>
      </c>
      <c r="G3" s="8" t="s">
        <v>26</v>
      </c>
      <c r="H3" s="8">
        <v>410</v>
      </c>
      <c r="I3" s="12">
        <v>120.8</v>
      </c>
      <c r="J3" s="11">
        <v>81.56</v>
      </c>
      <c r="K3" s="11"/>
    </row>
    <row r="4" spans="1:11" ht="19.5" customHeight="1">
      <c r="A4" s="5">
        <v>3</v>
      </c>
      <c r="B4" s="6" t="s">
        <v>30</v>
      </c>
      <c r="C4" s="7" t="s">
        <v>31</v>
      </c>
      <c r="D4" s="6" t="s">
        <v>23</v>
      </c>
      <c r="E4" s="8" t="s">
        <v>24</v>
      </c>
      <c r="F4" s="8" t="s">
        <v>25</v>
      </c>
      <c r="G4" s="8" t="s">
        <v>26</v>
      </c>
      <c r="H4" s="8">
        <v>403</v>
      </c>
      <c r="I4" s="12">
        <v>121.8</v>
      </c>
      <c r="J4" s="11">
        <v>80.78</v>
      </c>
      <c r="K4" s="11"/>
    </row>
    <row r="5" spans="1:11" ht="19.5" customHeight="1">
      <c r="A5" s="5">
        <v>4</v>
      </c>
      <c r="B5" s="6" t="s">
        <v>32</v>
      </c>
      <c r="C5" s="7" t="s">
        <v>33</v>
      </c>
      <c r="D5" s="6" t="s">
        <v>23</v>
      </c>
      <c r="E5" s="8" t="s">
        <v>24</v>
      </c>
      <c r="F5" s="8" t="s">
        <v>34</v>
      </c>
      <c r="G5" s="8" t="s">
        <v>26</v>
      </c>
      <c r="H5" s="8">
        <v>394</v>
      </c>
      <c r="I5" s="12">
        <v>111.00000000000001</v>
      </c>
      <c r="J5" s="11">
        <v>77.36</v>
      </c>
      <c r="K5" s="11"/>
    </row>
    <row r="6" spans="1:11" ht="19.5" customHeight="1">
      <c r="A6" s="5">
        <v>5</v>
      </c>
      <c r="B6" s="6" t="s">
        <v>35</v>
      </c>
      <c r="C6" s="7" t="s">
        <v>36</v>
      </c>
      <c r="D6" s="6" t="s">
        <v>37</v>
      </c>
      <c r="E6" s="8" t="s">
        <v>38</v>
      </c>
      <c r="F6" s="8" t="s">
        <v>39</v>
      </c>
      <c r="G6" s="8" t="s">
        <v>26</v>
      </c>
      <c r="H6" s="8">
        <v>392</v>
      </c>
      <c r="I6" s="12">
        <v>115.4</v>
      </c>
      <c r="J6" s="11">
        <v>77.96</v>
      </c>
      <c r="K6" s="11"/>
    </row>
    <row r="7" spans="1:11" ht="19.5" customHeight="1">
      <c r="A7" s="5">
        <v>6</v>
      </c>
      <c r="B7" s="6" t="s">
        <v>40</v>
      </c>
      <c r="C7" s="7" t="s">
        <v>41</v>
      </c>
      <c r="D7" s="6" t="s">
        <v>37</v>
      </c>
      <c r="E7" s="8" t="s">
        <v>38</v>
      </c>
      <c r="F7" s="8" t="s">
        <v>39</v>
      </c>
      <c r="G7" s="8" t="s">
        <v>26</v>
      </c>
      <c r="H7" s="8">
        <v>367</v>
      </c>
      <c r="I7" s="12">
        <v>132</v>
      </c>
      <c r="J7" s="11">
        <v>77.78</v>
      </c>
      <c r="K7" s="11"/>
    </row>
    <row r="8" spans="1:11" ht="19.5" customHeight="1">
      <c r="A8" s="5">
        <v>7</v>
      </c>
      <c r="B8" s="6" t="s">
        <v>42</v>
      </c>
      <c r="C8" s="7" t="s">
        <v>43</v>
      </c>
      <c r="D8" s="6" t="s">
        <v>37</v>
      </c>
      <c r="E8" s="8" t="s">
        <v>38</v>
      </c>
      <c r="F8" s="8" t="s">
        <v>39</v>
      </c>
      <c r="G8" s="8" t="s">
        <v>26</v>
      </c>
      <c r="H8" s="8">
        <v>387</v>
      </c>
      <c r="I8" s="12">
        <v>116</v>
      </c>
      <c r="J8" s="11">
        <v>77.38</v>
      </c>
      <c r="K8" s="11"/>
    </row>
    <row r="9" spans="1:11" ht="19.5" customHeight="1">
      <c r="A9" s="5">
        <v>8</v>
      </c>
      <c r="B9" s="6" t="s">
        <v>44</v>
      </c>
      <c r="C9" s="7" t="s">
        <v>45</v>
      </c>
      <c r="D9" s="6" t="s">
        <v>37</v>
      </c>
      <c r="E9" s="8" t="s">
        <v>38</v>
      </c>
      <c r="F9" s="8" t="s">
        <v>34</v>
      </c>
      <c r="G9" s="8" t="s">
        <v>26</v>
      </c>
      <c r="H9" s="8">
        <v>359</v>
      </c>
      <c r="I9" s="12">
        <v>133.6</v>
      </c>
      <c r="J9" s="11">
        <v>76.98</v>
      </c>
      <c r="K9" s="11"/>
    </row>
    <row r="10" spans="1:11" ht="19.5" customHeight="1">
      <c r="A10" s="5">
        <v>9</v>
      </c>
      <c r="B10" s="6" t="s">
        <v>46</v>
      </c>
      <c r="C10" s="7" t="s">
        <v>47</v>
      </c>
      <c r="D10" s="6" t="s">
        <v>37</v>
      </c>
      <c r="E10" s="8" t="s">
        <v>38</v>
      </c>
      <c r="F10" s="8" t="s">
        <v>34</v>
      </c>
      <c r="G10" s="8" t="s">
        <v>26</v>
      </c>
      <c r="H10" s="8">
        <v>361</v>
      </c>
      <c r="I10" s="12">
        <v>129.79999999999998</v>
      </c>
      <c r="J10" s="11">
        <v>76.5</v>
      </c>
      <c r="K10" s="11"/>
    </row>
    <row r="11" spans="1:11" ht="19.5" customHeight="1">
      <c r="A11" s="5">
        <v>10</v>
      </c>
      <c r="B11" s="6" t="s">
        <v>48</v>
      </c>
      <c r="C11" s="7" t="s">
        <v>49</v>
      </c>
      <c r="D11" s="6" t="s">
        <v>37</v>
      </c>
      <c r="E11" s="8" t="s">
        <v>38</v>
      </c>
      <c r="F11" s="8" t="s">
        <v>34</v>
      </c>
      <c r="G11" s="8" t="s">
        <v>26</v>
      </c>
      <c r="H11" s="8">
        <v>378</v>
      </c>
      <c r="I11" s="12">
        <v>117.00000000000001</v>
      </c>
      <c r="J11" s="11">
        <v>76.32</v>
      </c>
      <c r="K11" s="11"/>
    </row>
    <row r="12" spans="1:11" ht="19.5" customHeight="1">
      <c r="A12" s="5">
        <v>11</v>
      </c>
      <c r="B12" s="6" t="s">
        <v>50</v>
      </c>
      <c r="C12" s="7" t="s">
        <v>51</v>
      </c>
      <c r="D12" s="6" t="s">
        <v>37</v>
      </c>
      <c r="E12" s="8" t="s">
        <v>38</v>
      </c>
      <c r="F12" s="8" t="s">
        <v>34</v>
      </c>
      <c r="G12" s="8" t="s">
        <v>26</v>
      </c>
      <c r="H12" s="8">
        <v>367</v>
      </c>
      <c r="I12" s="12">
        <v>115.8</v>
      </c>
      <c r="J12" s="11">
        <v>74.54</v>
      </c>
      <c r="K12" s="11"/>
    </row>
    <row r="13" spans="1:11" ht="19.5" customHeight="1">
      <c r="A13" s="5">
        <v>12</v>
      </c>
      <c r="B13" s="6" t="s">
        <v>52</v>
      </c>
      <c r="C13" s="7" t="s">
        <v>53</v>
      </c>
      <c r="D13" s="6" t="s">
        <v>37</v>
      </c>
      <c r="E13" s="8" t="s">
        <v>38</v>
      </c>
      <c r="F13" s="8" t="s">
        <v>34</v>
      </c>
      <c r="G13" s="8" t="s">
        <v>26</v>
      </c>
      <c r="H13" s="8">
        <v>362</v>
      </c>
      <c r="I13" s="12">
        <v>113.99999999999999</v>
      </c>
      <c r="J13" s="11">
        <v>73.48</v>
      </c>
      <c r="K13" s="11"/>
    </row>
    <row r="14" spans="1:11" ht="19.5" customHeight="1">
      <c r="A14" s="5">
        <v>13</v>
      </c>
      <c r="B14" s="6" t="s">
        <v>54</v>
      </c>
      <c r="C14" s="7" t="s">
        <v>55</v>
      </c>
      <c r="D14" s="6" t="s">
        <v>37</v>
      </c>
      <c r="E14" s="8" t="s">
        <v>38</v>
      </c>
      <c r="F14" s="8" t="s">
        <v>34</v>
      </c>
      <c r="G14" s="8" t="s">
        <v>26</v>
      </c>
      <c r="H14" s="8">
        <v>365</v>
      </c>
      <c r="I14" s="12">
        <v>111</v>
      </c>
      <c r="J14" s="11">
        <v>73.3</v>
      </c>
      <c r="K14" s="11"/>
    </row>
    <row r="15" spans="1:11" ht="19.5" customHeight="1">
      <c r="A15" s="5">
        <v>14</v>
      </c>
      <c r="B15" s="6" t="s">
        <v>56</v>
      </c>
      <c r="C15" s="7" t="s">
        <v>57</v>
      </c>
      <c r="D15" s="6" t="s">
        <v>37</v>
      </c>
      <c r="E15" s="8" t="s">
        <v>38</v>
      </c>
      <c r="F15" s="8" t="s">
        <v>39</v>
      </c>
      <c r="G15" s="8" t="s">
        <v>26</v>
      </c>
      <c r="H15" s="8">
        <v>350</v>
      </c>
      <c r="I15" s="12">
        <v>120.4</v>
      </c>
      <c r="J15" s="11">
        <v>73.08</v>
      </c>
      <c r="K15" s="11"/>
    </row>
    <row r="16" spans="1:11" ht="19.5" customHeight="1">
      <c r="A16" s="5">
        <v>15</v>
      </c>
      <c r="B16" s="6" t="s">
        <v>58</v>
      </c>
      <c r="C16" s="7" t="s">
        <v>59</v>
      </c>
      <c r="D16" s="6" t="s">
        <v>37</v>
      </c>
      <c r="E16" s="8" t="s">
        <v>38</v>
      </c>
      <c r="F16" s="8" t="s">
        <v>60</v>
      </c>
      <c r="G16" s="8" t="s">
        <v>26</v>
      </c>
      <c r="H16" s="8">
        <v>354</v>
      </c>
      <c r="I16" s="12">
        <v>116.4</v>
      </c>
      <c r="J16" s="11">
        <v>72.84</v>
      </c>
      <c r="K16" s="11"/>
    </row>
    <row r="17" spans="1:11" ht="19.5" customHeight="1">
      <c r="A17" s="5">
        <v>16</v>
      </c>
      <c r="B17" s="6" t="s">
        <v>61</v>
      </c>
      <c r="C17" s="7" t="s">
        <v>62</v>
      </c>
      <c r="D17" s="6" t="s">
        <v>37</v>
      </c>
      <c r="E17" s="8" t="s">
        <v>38</v>
      </c>
      <c r="F17" s="8" t="s">
        <v>39</v>
      </c>
      <c r="G17" s="8" t="s">
        <v>26</v>
      </c>
      <c r="H17" s="8">
        <v>340</v>
      </c>
      <c r="I17" s="12">
        <v>125.6</v>
      </c>
      <c r="J17" s="11">
        <v>72.72</v>
      </c>
      <c r="K17" s="11"/>
    </row>
    <row r="18" spans="1:11" ht="19.5" customHeight="1">
      <c r="A18" s="5">
        <v>17</v>
      </c>
      <c r="B18" s="6" t="s">
        <v>63</v>
      </c>
      <c r="C18" s="7" t="s">
        <v>64</v>
      </c>
      <c r="D18" s="6" t="s">
        <v>37</v>
      </c>
      <c r="E18" s="8" t="s">
        <v>38</v>
      </c>
      <c r="F18" s="8" t="s">
        <v>39</v>
      </c>
      <c r="G18" s="8" t="s">
        <v>26</v>
      </c>
      <c r="H18" s="8">
        <v>349</v>
      </c>
      <c r="I18" s="12">
        <v>115.99999999999999</v>
      </c>
      <c r="J18" s="11">
        <v>72.06</v>
      </c>
      <c r="K18" s="11"/>
    </row>
    <row r="19" spans="1:11" ht="19.5" customHeight="1">
      <c r="A19" s="5">
        <v>18</v>
      </c>
      <c r="B19" s="6" t="s">
        <v>65</v>
      </c>
      <c r="C19" s="7" t="s">
        <v>66</v>
      </c>
      <c r="D19" s="6" t="s">
        <v>37</v>
      </c>
      <c r="E19" s="8" t="s">
        <v>38</v>
      </c>
      <c r="F19" s="8" t="s">
        <v>39</v>
      </c>
      <c r="G19" s="8" t="s">
        <v>26</v>
      </c>
      <c r="H19" s="8">
        <v>359</v>
      </c>
      <c r="I19" s="12">
        <v>109</v>
      </c>
      <c r="J19" s="11">
        <v>72.06</v>
      </c>
      <c r="K19" s="11"/>
    </row>
    <row r="20" spans="1:11" ht="19.5" customHeight="1">
      <c r="A20" s="5">
        <v>19</v>
      </c>
      <c r="B20" s="6" t="s">
        <v>67</v>
      </c>
      <c r="C20" s="7" t="s">
        <v>68</v>
      </c>
      <c r="D20" s="6" t="s">
        <v>37</v>
      </c>
      <c r="E20" s="8" t="s">
        <v>38</v>
      </c>
      <c r="F20" s="8" t="s">
        <v>60</v>
      </c>
      <c r="G20" s="8" t="s">
        <v>26</v>
      </c>
      <c r="H20" s="8">
        <v>362</v>
      </c>
      <c r="I20" s="12">
        <v>102.8</v>
      </c>
      <c r="J20" s="11">
        <v>71.24</v>
      </c>
      <c r="K20" s="11"/>
    </row>
    <row r="21" spans="1:11" ht="19.5" customHeight="1">
      <c r="A21" s="5">
        <v>20</v>
      </c>
      <c r="B21" s="20" t="s">
        <v>69</v>
      </c>
      <c r="C21" s="7" t="s">
        <v>70</v>
      </c>
      <c r="D21" s="6" t="s">
        <v>37</v>
      </c>
      <c r="E21" s="8" t="s">
        <v>38</v>
      </c>
      <c r="F21" s="8" t="s">
        <v>39</v>
      </c>
      <c r="G21" s="8" t="s">
        <v>26</v>
      </c>
      <c r="H21" s="8">
        <v>350</v>
      </c>
      <c r="I21" s="12">
        <v>110.6</v>
      </c>
      <c r="J21" s="11">
        <v>71.12</v>
      </c>
      <c r="K21" s="11"/>
    </row>
    <row r="22" spans="1:11" ht="19.5" customHeight="1">
      <c r="A22" s="5">
        <v>21</v>
      </c>
      <c r="B22" s="20" t="s">
        <v>71</v>
      </c>
      <c r="C22" s="7" t="s">
        <v>72</v>
      </c>
      <c r="D22" s="6" t="s">
        <v>37</v>
      </c>
      <c r="E22" s="8" t="s">
        <v>38</v>
      </c>
      <c r="F22" s="8" t="s">
        <v>34</v>
      </c>
      <c r="G22" s="8" t="s">
        <v>26</v>
      </c>
      <c r="H22" s="8">
        <v>349</v>
      </c>
      <c r="I22" s="12">
        <v>109.8</v>
      </c>
      <c r="J22" s="11">
        <v>70.82</v>
      </c>
      <c r="K22" s="11"/>
    </row>
    <row r="23" spans="1:11" ht="19.5" customHeight="1">
      <c r="A23" s="5">
        <v>22</v>
      </c>
      <c r="B23" s="6" t="s">
        <v>73</v>
      </c>
      <c r="C23" s="7" t="s">
        <v>74</v>
      </c>
      <c r="D23" s="6" t="s">
        <v>37</v>
      </c>
      <c r="E23" s="8" t="s">
        <v>38</v>
      </c>
      <c r="F23" s="8" t="s">
        <v>34</v>
      </c>
      <c r="G23" s="8" t="s">
        <v>26</v>
      </c>
      <c r="H23" s="8">
        <v>341</v>
      </c>
      <c r="I23" s="12">
        <v>113.2</v>
      </c>
      <c r="J23" s="11">
        <v>70.38</v>
      </c>
      <c r="K23" s="11"/>
    </row>
    <row r="24" spans="1:11" ht="19.5" customHeight="1">
      <c r="A24" s="5">
        <v>23</v>
      </c>
      <c r="B24" s="6" t="s">
        <v>75</v>
      </c>
      <c r="C24" s="7" t="s">
        <v>76</v>
      </c>
      <c r="D24" s="6" t="s">
        <v>37</v>
      </c>
      <c r="E24" s="8" t="s">
        <v>38</v>
      </c>
      <c r="F24" s="8" t="s">
        <v>34</v>
      </c>
      <c r="G24" s="8" t="s">
        <v>26</v>
      </c>
      <c r="H24" s="8">
        <v>340</v>
      </c>
      <c r="I24" s="12">
        <v>113.6</v>
      </c>
      <c r="J24" s="11">
        <v>70.32</v>
      </c>
      <c r="K24" s="11"/>
    </row>
    <row r="25" spans="1:11" ht="19.5" customHeight="1">
      <c r="A25" s="5"/>
      <c r="B25" s="5"/>
      <c r="C25" s="9"/>
      <c r="D25" s="8"/>
      <c r="E25" s="10"/>
      <c r="F25" s="8"/>
      <c r="G25" s="8"/>
      <c r="H25" s="11"/>
      <c r="I25" s="11"/>
      <c r="J25" s="11"/>
      <c r="K25" s="11"/>
    </row>
    <row r="26" spans="1:11" ht="78" customHeight="1">
      <c r="A26" s="29" t="s">
        <v>77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</row>
  </sheetData>
  <sheetProtection/>
  <mergeCells count="1">
    <mergeCell ref="A26:K26"/>
  </mergeCells>
  <dataValidations count="1">
    <dataValidation type="decimal" allowBlank="1" showInputMessage="1" showErrorMessage="1" sqref="H2:H24">
      <formula1>0</formula1>
      <formula2>500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成绩</dc:title>
  <dc:subject/>
  <dc:creator>dy</dc:creator>
  <cp:keywords/>
  <dc:description/>
  <cp:lastModifiedBy>Thinkpad</cp:lastModifiedBy>
  <cp:lastPrinted>2017-03-15T09:53:13Z</cp:lastPrinted>
  <dcterms:created xsi:type="dcterms:W3CDTF">2016-03-14T02:05:44Z</dcterms:created>
  <dcterms:modified xsi:type="dcterms:W3CDTF">2022-04-02T12:23:48Z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>
    <vt:lpwstr>11</vt:lpwstr>
  </property>
  <property fmtid="{D5CDD505-2E9C-101B-9397-08002B2CF9AE}" pid="4" name="ICV">
    <vt:lpwstr>6FB7465AE7504FDFB37AA063748E0DC0</vt:lpwstr>
  </property>
</Properties>
</file>